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DELLE POST ACUZIE continuità e territorio/"/>
    </mc:Choice>
  </mc:AlternateContent>
  <xr:revisionPtr revIDLastSave="1" documentId="13_ncr:1_{5D19EA38-78D4-44C4-AA2F-D9E0BDD45EF2}" xr6:coauthVersionLast="47" xr6:coauthVersionMax="47" xr10:uidLastSave="{72DCA682-EC37-41F1-9C73-F0A6B61C0DDA}"/>
  <bookViews>
    <workbookView xWindow="-108" yWindow="-108" windowWidth="23256" windowHeight="12576" xr2:uid="{00000000-000D-0000-FFFF-FFFF00000000}"/>
  </bookViews>
  <sheets>
    <sheet name="CROCE" sheetId="1" r:id="rId1"/>
  </sheets>
  <definedNames>
    <definedName name="_xlnm.Print_Area" localSheetId="0">CROCE!$A$1:$I$51</definedName>
    <definedName name="_xlnm.Print_Titles" localSheetId="0">CROCE!$1:$13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9" i="1" l="1"/>
  <c r="E40" i="1"/>
  <c r="F38" i="1" s="1"/>
  <c r="E27" i="1"/>
  <c r="F26" i="1" s="1"/>
  <c r="F36" i="1" l="1"/>
  <c r="F37" i="1"/>
  <c r="F24" i="1"/>
  <c r="F25" i="1" l="1"/>
  <c r="F35" i="1" l="1"/>
  <c r="F23" i="1" l="1"/>
  <c r="F22" i="1"/>
  <c r="F21" i="1"/>
  <c r="F17" i="1" l="1"/>
  <c r="F20" i="1"/>
  <c r="F16" i="1"/>
  <c r="F18" i="1"/>
  <c r="F19" i="1"/>
  <c r="F33" i="1" l="1"/>
  <c r="F34" i="1"/>
  <c r="F41" i="1" l="1"/>
  <c r="F15" i="1"/>
  <c r="F28" i="1" s="1"/>
</calcChain>
</file>

<file path=xl/sharedStrings.xml><?xml version="1.0" encoding="utf-8"?>
<sst xmlns="http://schemas.openxmlformats.org/spreadsheetml/2006/main" count="114" uniqueCount="90">
  <si>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</si>
  <si>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</si>
  <si>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</si>
  <si>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</si>
  <si>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</si>
  <si>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</si>
  <si>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</si>
  <si>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 xml:space="preserve">POSTI LETTO </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</si>
  <si>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</si>
  <si>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</si>
  <si>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</si>
  <si>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</si>
  <si>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</si>
  <si>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</si>
  <si>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</si>
  <si>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</si>
  <si>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</si>
  <si>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</si>
  <si>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 xml:space="preserve">TOTALE PESO DELL'INDICATORE </t>
  </si>
  <si>
    <t xml:space="preserve">TOTALE PESO PONDERATO DELL'INDICATORE </t>
  </si>
  <si>
    <t>NOTE DELLA DIREZIONE STRATEGICA:</t>
  </si>
  <si>
    <t>UOC Medicina Fisica e Riabilitazione Venosa</t>
  </si>
  <si>
    <t xml:space="preserve">Dipartimento Post Acuzie e Continuità Ospedale Territorio </t>
  </si>
  <si>
    <t>PRE-REQUISITO DI VALUTAZIONE</t>
  </si>
  <si>
    <t xml:space="preserve">NOTE DEL RESPONSABILE DEL CDR: </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</si>
  <si>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</si>
  <si>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</si>
  <si>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</si>
  <si>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</si>
  <si>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</si>
  <si>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ASSOLVIMENTO DEL DEBITO INFORMATIVO 
(AL CONTROLLO DI GESTIONE)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</si>
  <si>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</si>
  <si>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</si>
  <si>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DIRETTORE f.f. UOC</t>
  </si>
  <si>
    <t xml:space="preserve">CROCE ANGELO </t>
  </si>
  <si>
    <t>Numero pazienti valutati</t>
  </si>
  <si>
    <t>Controllo della spesa e Appropriatezza Diagnostica delle Strutture Accreditate ex art. 26</t>
  </si>
  <si>
    <t>Numero valutazioni effettuate/numero valutazioni richieste (100%)</t>
  </si>
  <si>
    <t>PRESIDIO OSPEDALIERO/STRUTTURA TERRIT.LE</t>
  </si>
  <si>
    <t>Venosa</t>
  </si>
  <si>
    <t xml:space="preserve">PL 12 </t>
  </si>
  <si>
    <t xml:space="preserve">Garantire la valutazione funzionale, richiesta dalla UOC Oncologia Critica Territoriale, Cure Domiciliari e Palliative - ADI, dei pazienti presi in carico ed afferenti ai Distretti di Melfi e Venosa  </t>
  </si>
  <si>
    <t>Risultato atteso</t>
  </si>
  <si>
    <t xml:space="preserve">Risultato conseguito </t>
  </si>
  <si>
    <t>Garantire la valutazione di almeno 30 pazienti presso i Centri Accreditati - ex art. 26 dei Distretti di Melfi e Venosa</t>
  </si>
  <si>
    <t>OBIETTIVI A VALENZA STRATEGICA DEL CENTRO DI RESPONSABILITA' (CDR) (indicatore B art. 17 della parte quarta del regolamento per la valutazione della dirigenza approvato con  DDG n. 53/2018)</t>
  </si>
  <si>
    <t>Tasso di prestazioni RM muscolo scheletriche per 1000 residenti (&gt;= 65 anni) - Indicatore DGR &lt; 20%</t>
  </si>
  <si>
    <t xml:space="preserve">*Valutazione funzionale dei pazienti in ADI </t>
  </si>
  <si>
    <t xml:space="preserve">DISTRIBUZIONE DEL PERCORSO VALUTATIVO  </t>
  </si>
  <si>
    <t>1. Relazione annuale di attività al Controllo di Gestione entro il  20 gennaio dell'anno successivo per la valutazione della performance; 2. Trasmissione flussi informativi nei termini previsti dalla  DGR n.136/2023</t>
  </si>
  <si>
    <t>P. LA DIREZIONE STRATEGICA</t>
  </si>
  <si>
    <t>IL DIRETTORE/ DIRIG.RESP. DEL CDR</t>
  </si>
  <si>
    <t xml:space="preserve">Consumo di  farmaci antibiotici sul territorio -ATC J01 (antibatterici per uso sistemico): DDD X1000 AB.RES.DIE &lt;= 12%; </t>
  </si>
  <si>
    <t xml:space="preserve">PRESCRIZIONE I CICLO TERAPEUTICO PAZIENTI RESIDENTI </t>
  </si>
  <si>
    <t>Rapporto prescr. 1° ciclo/n.pz.res.dimessi con prescrizione terapeutica *100</t>
  </si>
  <si>
    <t>Garantire la corretta dispensazione del I ciclo di terapia a seguito di dimissione ospedaliera o visita ambulatoriale (rapporto ricette/pz residenti che necessitano di prescrizioni farmacologiche alla dimissione (ord) :  ≥90% .In caso di mancato conseguimento  dell'obiettivo, in sede di valutazione, il dirigente relazionerà in ordine alle motivazioni  che hanno portato alla mancata prescrizione del 1° ciclo di terapia.</t>
  </si>
  <si>
    <t xml:space="preserve">DIRETTORE  DIPARTIMENTO POST ACUZIE e CONTINUITA' OSPEDALE TERRITORIO  </t>
  </si>
  <si>
    <t>SCHEDA DI BUDGET  -  2025</t>
  </si>
  <si>
    <t>01.01.2025-31.12.2025</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</si>
  <si>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</si>
  <si>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Adempimenti per la Prevenzione della Corruzione e la Trasparenza L.n.190/2012, principi di trasparenza e accesso civico introdotti dal D.Lgs 150/2009 ed estesi dal D.Lgs. 33/2013, come modificato ed integrato dal Decreto Legislativo n. 97/2016</t>
  </si>
  <si>
    <t>2</t>
  </si>
  <si>
    <t>3</t>
  </si>
  <si>
    <t>4</t>
  </si>
  <si>
    <t>100% della programmazione aziendale</t>
  </si>
  <si>
    <t>Trasmissione della relazione annuale sulle attività svolte e dei flussi informativi DGR n. 136/2023 se dovuti.</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</si>
  <si>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</si>
  <si>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</si>
  <si>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</si>
  <si>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Spesa Dispositivi medici</t>
  </si>
  <si>
    <t>Misure di razionalizzazione e contenimento sulla spesa dei dispositivi medici in gara</t>
  </si>
  <si>
    <t>Garantire  l’applicazione degli indirizzi strategici e delle indicazioni operative in materia di Governo dei Tempi di Attesa delle prestazioni di specialistica ambulatoriale  DDG 397 del 03.05.2025: D.G.R. n. 152 del 28.03.2025 - "Approvazione del Piano Regionale Governo delle Liste d’Attesa -Presa d’atto ed adozione del Piano Attuativo Aziendale</t>
  </si>
  <si>
    <t>Attuazione delle misure e  degli indirizzi strategici sulle indicazioni operative impartite dall'Ufficio del Cup manager e sulle misure organizzative declinate  nella DDG  n.833 del 24.09.2024 -DDG 397 del 03.05.2025 "Approvazione del Piano Regionale Governo delle Liste d’Attesa -Presa d’atto ed adozione del Piano Attuativo Aziendale.</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</si>
  <si>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</si>
  <si>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</si>
  <si>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</si>
  <si>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t>*APPROPRIATEZZA PRESCRITTIVA DIAGNOSTICA DGR 324/2025</t>
  </si>
  <si>
    <t>Indicatore DGR 324/2025</t>
  </si>
  <si>
    <t>Percentuale di utilizzo farmaci biosimilari (Incremento utilizzo farmaci biosimilare o vincitori di gara &gt;= 94%)</t>
  </si>
  <si>
    <t xml:space="preserve">Consumo territoriale di farmaci oppioidi - Indicatori DGR   &gt;4 % </t>
  </si>
  <si>
    <t>1. Relazione con report dati di attività trimestrali al CDG: n. 3relazioni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</si>
  <si>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</si>
  <si>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</si>
  <si>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</si>
  <si>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</si>
  <si>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</si>
  <si>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</si>
  <si>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Indicatori DGR 324/2025</t>
  </si>
  <si>
    <t>AZIONI FINALIZZATE AL CONTROLLO DELLLA SPESA FARMACEUTICA E DEI DISPOSITIVI MEDICI (DGR 324/2025);   DD Dipartimento Salute n. 13BE.2024/D.00110 del 05/04/2024, Misure per la razionalizzazione della spesa dei dispositivi medici;</t>
  </si>
  <si>
    <t xml:space="preserve">Indicatori DGR 324/2025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</si>
</sst>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
  </numFmts>
  <fonts count="16" x14ac:knownFonts="1">
    <font>
      <sz val="11"/>
      <color theme="1"/>
      <name val="Calibri"/>
      <family val="2"/>
      <scheme val="minor"/>
    </font>
    <font>
      <sz val="11"/>
      <color theme="1"/>
      <name val="Calibri"/>
      <family val="2"/>
      <scheme val="minor"/>
    </font>
    <font>
      <sz val="11"/>
      <color rgb="FF000000"/>
      <name val="Arial"/>
      <family val="2"/>
    </font>
    <font>
      <sz val="10"/>
      <name val="Arial"/>
      <family val="2"/>
    </font>
    <font>
      <sz val="11"/>
      <color indexed="8"/>
      <name val="Calibri"/>
      <family val="2"/>
    </font>
    <font>
      <b/>
      <sz val="18"/>
      <color indexed="8"/>
      <name val="Calibri"/>
      <family val="2"/>
      <scheme val="minor"/>
    </font>
    <font>
      <sz val="18"/>
      <color theme="1"/>
      <name val="Times New Roman"/>
      <family val="1"/>
    </font>
    <font>
      <b/>
      <sz val="18"/>
      <color rgb="FF000000"/>
      <name val="Calibri"/>
      <family val="2"/>
      <scheme val="minor"/>
    </font>
    <font>
      <sz val="18"/>
      <color theme="1"/>
      <name val="Calibri"/>
      <family val="2"/>
      <scheme val="minor"/>
    </font>
    <font>
      <b/>
      <sz val="18"/>
      <name val="Calibri"/>
      <family val="2"/>
      <scheme val="minor"/>
    </font>
    <font>
      <b/>
      <vertAlign val="subscript"/>
      <sz val="18"/>
      <name val="Calibri"/>
      <family val="2"/>
      <scheme val="minor"/>
    </font>
    <font>
      <b/>
      <u/>
      <sz val="18"/>
      <name val="Calibri"/>
      <family val="2"/>
      <scheme val="minor"/>
    </font>
    <font>
      <b/>
      <sz val="18"/>
      <color theme="1"/>
      <name val="Calibri"/>
      <family val="2"/>
      <scheme val="minor"/>
    </font>
    <font>
      <b/>
      <sz val="16"/>
      <name val="Calibri"/>
      <family val="2"/>
      <scheme val="minor"/>
    </font>
    <font>
      <b/>
      <sz val="18"/>
      <color rgb="FFFF0000"/>
      <name val="Calibri"/>
      <family val="2"/>
      <scheme val="minor"/>
    </font>
    <font>
      <sz val="18"/>
      <color rgb="FFFF0000"/>
      <name val="Times New Roman"/>
      <family val="1"/>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41"/>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s>
  <cellStyleXfs count="7">
    <xf numFmtId="0" fontId="0" fillId="0" borderId="0"/>
    <xf numFmtId="164" fontId="1" fillId="0" borderId="0" applyFont="0" applyFill="0" applyBorder="0" applyAlignment="0" applyProtection="0"/>
    <xf numFmtId="0" fontId="2" fillId="0" borderId="0"/>
    <xf numFmtId="0" fontId="3" fillId="0" borderId="0"/>
    <xf numFmtId="0" fontId="4" fillId="0" borderId="0"/>
    <xf numFmtId="0" fontId="3" fillId="0" borderId="0"/>
    <xf numFmtId="0" fontId="4" fillId="0" borderId="0"/>
  </cellStyleXfs>
  <cellXfs count="120">
    <xf numFmtId="0" fontId="0" fillId="0" borderId="0" xfId="0"/>
    <xf numFmtId="0" fontId="6" fillId="0" borderId="0" xfId="0" applyFont="1"/>
    <xf numFmtId="0" fontId="5" fillId="4" borderId="4" xfId="0" applyFont="1" applyFill="1" applyBorder="1" applyAlignment="1">
      <alignment horizontal="center" vertical="center" wrapText="1"/>
    </xf>
    <xf numFmtId="0" fontId="9" fillId="4" borderId="0" xfId="0" applyFont="1" applyFill="1" applyAlignment="1">
      <alignment vertical="center"/>
    </xf>
    <xf numFmtId="0" fontId="9" fillId="4" borderId="8" xfId="0" applyFont="1" applyFill="1" applyBorder="1" applyAlignment="1">
      <alignment vertical="center"/>
    </xf>
    <xf numFmtId="0" fontId="5" fillId="4" borderId="0" xfId="0" applyFont="1" applyFill="1" applyAlignment="1">
      <alignment horizontal="left" vertical="center" wrapText="1"/>
    </xf>
    <xf numFmtId="0" fontId="9" fillId="4" borderId="0" xfId="0" applyFont="1" applyFill="1" applyAlignment="1">
      <alignment horizontal="left" vertical="center"/>
    </xf>
    <xf numFmtId="0" fontId="9" fillId="4" borderId="9" xfId="0" applyFont="1" applyFill="1" applyBorder="1" applyAlignment="1">
      <alignment horizontal="left" vertical="center"/>
    </xf>
    <xf numFmtId="0" fontId="9" fillId="4" borderId="0" xfId="0" applyFont="1" applyFill="1" applyAlignment="1">
      <alignment horizontal="center" vertical="center"/>
    </xf>
    <xf numFmtId="0" fontId="9" fillId="4" borderId="8" xfId="0" applyFont="1" applyFill="1" applyBorder="1" applyAlignment="1">
      <alignment horizontal="left" vertical="center"/>
    </xf>
    <xf numFmtId="0" fontId="10" fillId="4" borderId="11" xfId="0" applyFont="1" applyFill="1" applyBorder="1" applyAlignment="1">
      <alignment vertical="center"/>
    </xf>
    <xf numFmtId="0" fontId="9" fillId="4" borderId="11" xfId="0" applyFont="1" applyFill="1" applyBorder="1" applyAlignment="1">
      <alignment vertical="center"/>
    </xf>
    <xf numFmtId="0" fontId="9" fillId="4" borderId="12" xfId="0" applyFont="1" applyFill="1" applyBorder="1" applyAlignment="1">
      <alignment vertical="center"/>
    </xf>
    <xf numFmtId="0" fontId="9" fillId="4" borderId="13" xfId="0" applyFont="1" applyFill="1" applyBorder="1" applyAlignment="1">
      <alignment horizontal="center" vertical="center" wrapText="1"/>
    </xf>
    <xf numFmtId="0" fontId="9" fillId="6"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4" xfId="0" applyFont="1" applyFill="1" applyBorder="1" applyAlignment="1">
      <alignment horizontal="center" vertical="center" wrapText="1"/>
    </xf>
    <xf numFmtId="1" fontId="9" fillId="4" borderId="4" xfId="0" applyNumberFormat="1" applyFont="1" applyFill="1" applyBorder="1" applyAlignment="1">
      <alignment horizontal="center" vertical="center" wrapText="1"/>
    </xf>
    <xf numFmtId="0" fontId="9" fillId="2" borderId="14" xfId="0" applyFont="1" applyFill="1" applyBorder="1" applyAlignment="1">
      <alignment horizontal="center" vertical="center" textRotation="90" wrapText="1"/>
    </xf>
    <xf numFmtId="0" fontId="9" fillId="3" borderId="15" xfId="0" applyFont="1" applyFill="1" applyBorder="1" applyAlignment="1">
      <alignment horizontal="center" vertical="center" wrapText="1"/>
    </xf>
    <xf numFmtId="0" fontId="9" fillId="3" borderId="15" xfId="3" applyFont="1" applyFill="1" applyBorder="1" applyAlignment="1">
      <alignment horizontal="center" vertical="center" wrapText="1"/>
    </xf>
    <xf numFmtId="0" fontId="9" fillId="0" borderId="15" xfId="0" applyFont="1" applyBorder="1" applyAlignment="1">
      <alignment horizontal="center" vertical="center" wrapText="1"/>
    </xf>
    <xf numFmtId="0" fontId="6" fillId="3" borderId="0" xfId="0" applyFont="1" applyFill="1"/>
    <xf numFmtId="0" fontId="9" fillId="3" borderId="14" xfId="0" applyFont="1" applyFill="1" applyBorder="1" applyAlignment="1">
      <alignment horizontal="center" vertical="center" wrapText="1"/>
    </xf>
    <xf numFmtId="1" fontId="9" fillId="0" borderId="15" xfId="4" applyNumberFormat="1" applyFont="1" applyBorder="1" applyAlignment="1">
      <alignment horizontal="center" vertical="center" wrapText="1"/>
    </xf>
    <xf numFmtId="165" fontId="9" fillId="2" borderId="15" xfId="0" applyNumberFormat="1" applyFont="1" applyFill="1" applyBorder="1" applyAlignment="1">
      <alignment horizontal="center" vertical="center" wrapText="1"/>
    </xf>
    <xf numFmtId="0" fontId="9" fillId="2" borderId="15" xfId="3" applyFont="1" applyFill="1" applyBorder="1" applyAlignment="1">
      <alignment horizontal="center" vertical="center" wrapText="1"/>
    </xf>
    <xf numFmtId="0" fontId="9" fillId="3" borderId="16" xfId="3" applyFont="1" applyFill="1" applyBorder="1" applyAlignment="1">
      <alignment horizontal="center" vertical="center" wrapText="1"/>
    </xf>
    <xf numFmtId="0" fontId="9" fillId="3" borderId="15" xfId="0" applyFont="1" applyFill="1" applyBorder="1" applyAlignment="1">
      <alignment horizontal="center" vertical="center"/>
    </xf>
    <xf numFmtId="0" fontId="9" fillId="2" borderId="15" xfId="0" applyFont="1" applyFill="1" applyBorder="1" applyAlignment="1">
      <alignment horizontal="center" vertical="center"/>
    </xf>
    <xf numFmtId="0" fontId="9" fillId="2" borderId="16" xfId="0" applyFont="1" applyFill="1" applyBorder="1" applyAlignment="1">
      <alignment horizontal="center" vertical="center"/>
    </xf>
    <xf numFmtId="0" fontId="9" fillId="3" borderId="16" xfId="0" applyFont="1" applyFill="1" applyBorder="1" applyAlignment="1">
      <alignment horizontal="center" vertical="center"/>
    </xf>
    <xf numFmtId="0" fontId="12" fillId="0" borderId="15" xfId="0" applyFont="1" applyBorder="1" applyAlignment="1">
      <alignment horizontal="center" vertical="center" wrapText="1"/>
    </xf>
    <xf numFmtId="0" fontId="9" fillId="3" borderId="14" xfId="4" applyFont="1" applyFill="1" applyBorder="1" applyAlignment="1">
      <alignment horizontal="center" vertical="center" wrapText="1"/>
    </xf>
    <xf numFmtId="0" fontId="9" fillId="3" borderId="15" xfId="4" applyFont="1" applyFill="1" applyBorder="1" applyAlignment="1">
      <alignment horizontal="center" vertical="center" wrapText="1"/>
    </xf>
    <xf numFmtId="165" fontId="9" fillId="3" borderId="15" xfId="3" applyNumberFormat="1" applyFont="1" applyFill="1" applyBorder="1" applyAlignment="1">
      <alignment horizontal="center" vertical="center" wrapText="1"/>
    </xf>
    <xf numFmtId="0" fontId="9" fillId="0" borderId="15" xfId="3" applyFont="1" applyBorder="1" applyAlignment="1">
      <alignment horizontal="center" vertical="center" wrapText="1"/>
    </xf>
    <xf numFmtId="0" fontId="9" fillId="2" borderId="15" xfId="0" applyFont="1" applyFill="1" applyBorder="1" applyAlignment="1">
      <alignment horizontal="center" vertical="center" wrapText="1"/>
    </xf>
    <xf numFmtId="1" fontId="9" fillId="3" borderId="15" xfId="4" applyNumberFormat="1" applyFont="1" applyFill="1" applyBorder="1" applyAlignment="1">
      <alignment horizontal="center" vertical="center" wrapText="1"/>
    </xf>
    <xf numFmtId="0" fontId="9" fillId="3" borderId="16" xfId="0" applyFont="1" applyFill="1" applyBorder="1" applyAlignment="1">
      <alignment horizontal="center" vertical="center" wrapText="1"/>
    </xf>
    <xf numFmtId="49" fontId="9" fillId="3" borderId="15" xfId="0" applyNumberFormat="1" applyFont="1" applyFill="1" applyBorder="1" applyAlignment="1">
      <alignment horizontal="center" vertical="center" wrapText="1"/>
    </xf>
    <xf numFmtId="1" fontId="9" fillId="3" borderId="15" xfId="0" applyNumberFormat="1" applyFont="1" applyFill="1" applyBorder="1" applyAlignment="1">
      <alignment horizontal="center" vertical="center" wrapText="1"/>
    </xf>
    <xf numFmtId="0" fontId="9" fillId="3" borderId="16" xfId="0" applyFont="1" applyFill="1" applyBorder="1" applyAlignment="1">
      <alignment vertical="top"/>
    </xf>
    <xf numFmtId="0" fontId="9" fillId="0" borderId="18" xfId="0" applyFont="1" applyBorder="1" applyAlignment="1">
      <alignment horizontal="center" vertical="center" wrapText="1"/>
    </xf>
    <xf numFmtId="2" fontId="9" fillId="0" borderId="18" xfId="3" applyNumberFormat="1" applyFont="1" applyBorder="1" applyAlignment="1">
      <alignment horizontal="center" vertical="center" wrapText="1"/>
    </xf>
    <xf numFmtId="0" fontId="9" fillId="0" borderId="18" xfId="3" applyFont="1" applyBorder="1" applyAlignment="1">
      <alignment horizontal="center" vertical="center" wrapText="1"/>
    </xf>
    <xf numFmtId="0" fontId="9" fillId="0" borderId="19" xfId="3" applyFont="1" applyBorder="1" applyAlignment="1">
      <alignment horizontal="center" vertical="center" wrapText="1"/>
    </xf>
    <xf numFmtId="2" fontId="9" fillId="0" borderId="15" xfId="3" applyNumberFormat="1" applyFont="1" applyBorder="1" applyAlignment="1">
      <alignment horizontal="center" vertical="center" wrapText="1"/>
    </xf>
    <xf numFmtId="0" fontId="9" fillId="0" borderId="16" xfId="3" applyFont="1" applyBorder="1" applyAlignment="1">
      <alignment horizontal="center" vertical="center" wrapText="1"/>
    </xf>
    <xf numFmtId="0" fontId="9" fillId="0" borderId="16" xfId="0" applyFont="1" applyBorder="1" applyAlignment="1">
      <alignment horizontal="center" vertical="center" wrapText="1"/>
    </xf>
    <xf numFmtId="0" fontId="9" fillId="0" borderId="15" xfId="0" applyFont="1" applyBorder="1" applyAlignment="1">
      <alignment horizontal="center" vertical="center"/>
    </xf>
    <xf numFmtId="1" fontId="9" fillId="3" borderId="15" xfId="0" applyNumberFormat="1" applyFont="1" applyFill="1" applyBorder="1" applyAlignment="1">
      <alignment vertical="center" wrapText="1"/>
    </xf>
    <xf numFmtId="1" fontId="9" fillId="3" borderId="16" xfId="0" applyNumberFormat="1" applyFont="1" applyFill="1" applyBorder="1" applyAlignment="1">
      <alignment vertical="center" wrapText="1"/>
    </xf>
    <xf numFmtId="0" fontId="12" fillId="0" borderId="0" xfId="0" applyFont="1"/>
    <xf numFmtId="49" fontId="9" fillId="0" borderId="17" xfId="0" applyNumberFormat="1" applyFont="1" applyBorder="1" applyAlignment="1">
      <alignment horizontal="center" vertical="center" wrapText="1"/>
    </xf>
    <xf numFmtId="0" fontId="13" fillId="0" borderId="15" xfId="0" applyFont="1" applyBorder="1" applyAlignment="1">
      <alignment horizontal="center" vertical="center" wrapText="1"/>
    </xf>
    <xf numFmtId="0" fontId="13" fillId="3" borderId="15" xfId="0" applyFont="1" applyFill="1" applyBorder="1" applyAlignment="1">
      <alignment horizontal="center" vertical="center" wrapText="1"/>
    </xf>
    <xf numFmtId="0" fontId="9" fillId="3" borderId="22" xfId="4" applyFont="1" applyFill="1" applyBorder="1" applyAlignment="1">
      <alignment horizontal="center" vertical="center" wrapText="1"/>
    </xf>
    <xf numFmtId="0" fontId="13" fillId="0" borderId="15" xfId="0" applyFont="1" applyBorder="1" applyAlignment="1">
      <alignment horizontal="center" vertical="center"/>
    </xf>
    <xf numFmtId="49" fontId="9" fillId="0" borderId="28" xfId="0" applyNumberFormat="1" applyFont="1" applyBorder="1" applyAlignment="1">
      <alignment horizontal="center" vertical="center" wrapText="1"/>
    </xf>
    <xf numFmtId="0" fontId="14" fillId="3" borderId="15" xfId="0" applyFont="1" applyFill="1" applyBorder="1" applyAlignment="1">
      <alignment horizontal="center" vertical="center"/>
    </xf>
    <xf numFmtId="165" fontId="14" fillId="2" borderId="15" xfId="0" applyNumberFormat="1" applyFont="1" applyFill="1" applyBorder="1" applyAlignment="1">
      <alignment horizontal="center" vertical="center" wrapText="1"/>
    </xf>
    <xf numFmtId="0" fontId="14" fillId="2" borderId="15" xfId="0" applyFont="1" applyFill="1" applyBorder="1" applyAlignment="1">
      <alignment horizontal="center" vertical="center"/>
    </xf>
    <xf numFmtId="0" fontId="14" fillId="2" borderId="16" xfId="0" applyFont="1" applyFill="1" applyBorder="1" applyAlignment="1">
      <alignment horizontal="center" vertical="center"/>
    </xf>
    <xf numFmtId="0" fontId="15" fillId="0" borderId="0" xfId="0" applyFont="1"/>
    <xf numFmtId="0" fontId="12" fillId="4" borderId="25" xfId="0" applyFont="1" applyFill="1" applyBorder="1" applyAlignment="1">
      <alignment vertical="center" wrapText="1"/>
    </xf>
    <xf numFmtId="0" fontId="12" fillId="4" borderId="26" xfId="0" applyFont="1" applyFill="1" applyBorder="1" applyAlignment="1">
      <alignment vertical="center" wrapText="1"/>
    </xf>
    <xf numFmtId="0" fontId="12" fillId="4" borderId="27" xfId="0" applyFont="1" applyFill="1" applyBorder="1" applyAlignment="1">
      <alignment vertical="center" wrapText="1"/>
    </xf>
    <xf numFmtId="0" fontId="9" fillId="3" borderId="23" xfId="0" applyFont="1" applyFill="1" applyBorder="1" applyAlignment="1">
      <alignment horizontal="center" vertical="center" wrapText="1"/>
    </xf>
    <xf numFmtId="0" fontId="9" fillId="3" borderId="24" xfId="0" applyFont="1" applyFill="1" applyBorder="1" applyAlignment="1">
      <alignment horizontal="center" vertical="center" wrapText="1"/>
    </xf>
    <xf numFmtId="0" fontId="9" fillId="3" borderId="18" xfId="0" applyFont="1" applyFill="1" applyBorder="1" applyAlignment="1">
      <alignment horizontal="center" vertical="center" wrapText="1"/>
    </xf>
    <xf numFmtId="49" fontId="9" fillId="0" borderId="28" xfId="0" applyNumberFormat="1" applyFont="1" applyBorder="1" applyAlignment="1">
      <alignment horizontal="center" vertical="center" wrapText="1"/>
    </xf>
    <xf numFmtId="49" fontId="9" fillId="0" borderId="29" xfId="0" applyNumberFormat="1" applyFont="1" applyBorder="1" applyAlignment="1">
      <alignment horizontal="center" vertical="center" wrapText="1"/>
    </xf>
    <xf numFmtId="49" fontId="9" fillId="0" borderId="17" xfId="0" applyNumberFormat="1" applyFont="1" applyBorder="1" applyAlignment="1">
      <alignment horizontal="center" vertical="center" wrapText="1"/>
    </xf>
    <xf numFmtId="0" fontId="9" fillId="4" borderId="1"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3" borderId="14" xfId="0" applyFont="1" applyFill="1" applyBorder="1" applyAlignment="1">
      <alignment horizontal="left" vertical="center" wrapText="1"/>
    </xf>
    <xf numFmtId="0" fontId="9" fillId="3" borderId="15" xfId="0" applyFont="1" applyFill="1" applyBorder="1" applyAlignment="1">
      <alignment horizontal="left" vertical="center" wrapText="1"/>
    </xf>
    <xf numFmtId="1" fontId="9" fillId="3" borderId="15" xfId="0" applyNumberFormat="1" applyFont="1" applyFill="1" applyBorder="1" applyAlignment="1">
      <alignment horizontal="center" vertical="center" wrapText="1"/>
    </xf>
    <xf numFmtId="1" fontId="9" fillId="3" borderId="16" xfId="0" applyNumberFormat="1" applyFont="1" applyFill="1" applyBorder="1" applyAlignment="1">
      <alignment horizontal="center" vertical="center" wrapText="1"/>
    </xf>
    <xf numFmtId="0" fontId="9" fillId="4" borderId="23" xfId="0" applyFont="1" applyFill="1" applyBorder="1" applyAlignment="1">
      <alignment horizontal="center" vertical="center"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9" fillId="0" borderId="12" xfId="0" applyFont="1" applyBorder="1" applyAlignment="1">
      <alignment horizontal="left" vertical="top" wrapText="1"/>
    </xf>
    <xf numFmtId="0" fontId="5" fillId="4" borderId="9" xfId="0" applyFont="1" applyFill="1" applyBorder="1" applyAlignment="1">
      <alignment horizontal="left" vertical="center" wrapText="1"/>
    </xf>
    <xf numFmtId="0" fontId="5" fillId="4" borderId="0" xfId="0" applyFont="1" applyFill="1" applyAlignment="1">
      <alignment horizontal="left"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7" fillId="5" borderId="5" xfId="2" applyFont="1" applyFill="1" applyBorder="1" applyAlignment="1">
      <alignment horizontal="center" vertical="center" wrapText="1"/>
    </xf>
    <xf numFmtId="0" fontId="7" fillId="5" borderId="6" xfId="2" applyFont="1" applyFill="1" applyBorder="1" applyAlignment="1">
      <alignment horizontal="center" vertical="center" wrapText="1"/>
    </xf>
    <xf numFmtId="0" fontId="7" fillId="5" borderId="7" xfId="2"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5" fillId="4" borderId="2" xfId="0" applyFont="1" applyFill="1" applyBorder="1" applyAlignment="1">
      <alignment horizontal="left" vertical="center" wrapText="1"/>
    </xf>
    <xf numFmtId="0" fontId="5" fillId="4" borderId="2" xfId="0" applyFont="1" applyFill="1" applyBorder="1" applyAlignment="1">
      <alignment horizontal="left" vertical="center"/>
    </xf>
    <xf numFmtId="0" fontId="8" fillId="0" borderId="2" xfId="0" applyFont="1" applyBorder="1" applyAlignment="1">
      <alignment vertical="center"/>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4" borderId="9" xfId="0" applyFont="1" applyFill="1" applyBorder="1" applyAlignment="1">
      <alignment horizontal="left" vertical="center"/>
    </xf>
    <xf numFmtId="0" fontId="9" fillId="4" borderId="0" xfId="0" applyFont="1" applyFill="1" applyAlignment="1">
      <alignment horizontal="left" vertical="center"/>
    </xf>
    <xf numFmtId="0" fontId="9" fillId="4" borderId="10" xfId="0" applyFont="1" applyFill="1" applyBorder="1" applyAlignment="1">
      <alignment horizontal="left" vertical="center"/>
    </xf>
    <xf numFmtId="0" fontId="9" fillId="4" borderId="11" xfId="0" applyFont="1" applyFill="1" applyBorder="1" applyAlignment="1">
      <alignment horizontal="left"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9" fillId="3" borderId="22" xfId="4" applyFont="1" applyFill="1" applyBorder="1" applyAlignment="1">
      <alignment horizontal="left" vertical="center" wrapText="1"/>
    </xf>
    <xf numFmtId="0" fontId="9" fillId="3" borderId="20" xfId="4" applyFont="1" applyFill="1" applyBorder="1" applyAlignment="1">
      <alignment horizontal="left" vertical="center" wrapText="1"/>
    </xf>
    <xf numFmtId="0" fontId="9" fillId="3" borderId="21" xfId="4" applyFont="1" applyFill="1" applyBorder="1" applyAlignment="1">
      <alignment horizontal="left" vertical="center" wrapText="1"/>
    </xf>
    <xf numFmtId="0" fontId="9" fillId="4" borderId="1" xfId="0" applyFont="1" applyFill="1" applyBorder="1" applyAlignment="1">
      <alignment horizontal="center" vertical="center"/>
    </xf>
    <xf numFmtId="0" fontId="9" fillId="4" borderId="2" xfId="0" applyFont="1" applyFill="1" applyBorder="1" applyAlignment="1">
      <alignment horizontal="center" vertical="center"/>
    </xf>
    <xf numFmtId="0" fontId="9" fillId="4" borderId="3" xfId="0" applyFont="1" applyFill="1" applyBorder="1" applyAlignment="1">
      <alignment horizontal="center" vertical="center"/>
    </xf>
    <xf numFmtId="0" fontId="9" fillId="3" borderId="15" xfId="3" applyFont="1" applyFill="1" applyBorder="1" applyAlignment="1">
      <alignment horizontal="center" vertical="center" wrapText="1"/>
    </xf>
    <xf numFmtId="0" fontId="9" fillId="3" borderId="16" xfId="3" applyFont="1" applyFill="1" applyBorder="1" applyAlignment="1">
      <alignment horizontal="center" vertical="center" wrapText="1"/>
    </xf>
    <xf numFmtId="0" fontId="8" fillId="0" borderId="0" xfId="0" applyFont="1" applyAlignment="1">
      <alignment vertical="center"/>
    </xf>
    <xf numFmtId="0" fontId="9" fillId="3" borderId="29" xfId="0" applyFont="1" applyFill="1" applyBorder="1" applyAlignment="1">
      <alignment horizontal="center" vertical="center" wrapText="1"/>
    </xf>
    <xf numFmtId="0" fontId="9" fillId="3" borderId="17" xfId="0" applyFont="1" applyFill="1" applyBorder="1" applyAlignment="1">
      <alignment horizontal="center" vertical="center" wrapText="1"/>
    </xf>
  </cellXfs>
  <cellStyles count="7">
    <cellStyle name="Normale" xfId="0" builtinId="0"/>
    <cellStyle name="Normale 2 2 2" xfId="6" xr:uid="{00000000-0005-0000-0000-000001000000}"/>
    <cellStyle name="Normale 2 3" xfId="4" xr:uid="{00000000-0005-0000-0000-000002000000}"/>
    <cellStyle name="Normale 3" xfId="2" xr:uid="{00000000-0005-0000-0000-000003000000}"/>
    <cellStyle name="Normale 4" xfId="3" xr:uid="{00000000-0005-0000-0000-000004000000}"/>
    <cellStyle name="Normale 8 2" xfId="5" xr:uid="{00000000-0005-0000-0000-000005000000}"/>
    <cellStyle name="Valuta 2" xfId="1" xr:uid="{00000000-0005-0000-0000-000006000000}"/>
  </cellStyles>
  <dxfs count="0"/>
  <tableStyles count="0" defaultTableStyle="TableStyleMedium2" defaultPivotStyle="PivotStyleLight16"/>
  <colors>
    <mruColors>
      <color rgb="FFFFFF99"/>
      <color rgb="FFCCCCFF"/>
      <color rgb="FFFF99FF"/>
      <color rgb="FFF3FD77"/>
      <color rgb="FFEE58B1"/>
      <color rgb="FFF7FE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88900</xdr:colOff>
      <xdr:row>0</xdr:row>
      <xdr:rowOff>63500</xdr:rowOff>
    </xdr:from>
    <xdr:to>
      <xdr:col>1</xdr:col>
      <xdr:colOff>965200</xdr:colOff>
      <xdr:row>0</xdr:row>
      <xdr:rowOff>825500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88900" y="63500"/>
          <a:ext cx="1841500" cy="7620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2"/>
  <sheetViews>
    <sheetView tabSelected="1" topLeftCell="A32" zoomScale="50" zoomScaleNormal="50" zoomScaleSheetLayoutView="50" workbookViewId="0">
      <selection activeCell="D34" sqref="D34"/>
    </sheetView>
  </sheetViews>
  <sheetFormatPr defaultColWidth="17.109375" defaultRowHeight="23.4" x14ac:dyDescent="0.45"/>
  <cols>
    <col min="1" max="1" width="18" style="53" customWidth="1"/>
    <col min="2" max="2" width="71.109375" style="53" customWidth="1"/>
    <col min="3" max="3" width="64.109375" style="53" customWidth="1"/>
    <col min="4" max="4" width="144.33203125" style="53" customWidth="1"/>
    <col min="5" max="5" width="29.6640625" style="53" customWidth="1"/>
    <col min="6" max="6" width="26" style="53" customWidth="1"/>
    <col min="7" max="7" width="23.6640625" style="53" customWidth="1"/>
    <col min="8" max="8" width="32.6640625" style="53" customWidth="1"/>
    <col min="9" max="9" width="36" style="53" customWidth="1"/>
    <col min="10" max="16384" width="17.109375" style="1"/>
  </cols>
  <sheetData>
    <row r="1" spans="1:9" ht="69" customHeight="1" thickBot="1" x14ac:dyDescent="0.45">
      <c r="A1" s="87" t="s">
        <v>0</v>
      </c>
      <c r="B1" s="88"/>
      <c r="C1" s="88"/>
      <c r="D1" s="88"/>
      <c r="E1" s="88"/>
      <c r="F1" s="88"/>
      <c r="G1" s="88"/>
      <c r="H1" s="88"/>
      <c r="I1" s="89"/>
    </row>
    <row r="2" spans="1:9" ht="69.75" customHeight="1" thickBot="1" x14ac:dyDescent="0.45">
      <c r="A2" s="2" t="s">
        <v>32</v>
      </c>
      <c r="B2" s="2">
        <v>52</v>
      </c>
      <c r="C2" s="90" t="s">
        <v>57</v>
      </c>
      <c r="D2" s="91"/>
      <c r="E2" s="92"/>
      <c r="F2" s="93" t="s">
        <v>1</v>
      </c>
      <c r="G2" s="94"/>
      <c r="H2" s="93" t="s">
        <v>58</v>
      </c>
      <c r="I2" s="94"/>
    </row>
    <row r="3" spans="1:9" x14ac:dyDescent="0.4">
      <c r="A3" s="95" t="s">
        <v>2</v>
      </c>
      <c r="B3" s="96"/>
      <c r="C3" s="97" t="s">
        <v>34</v>
      </c>
      <c r="D3" s="98"/>
      <c r="E3" s="3"/>
      <c r="F3" s="3"/>
      <c r="G3" s="3"/>
      <c r="H3" s="3"/>
      <c r="I3" s="4"/>
    </row>
    <row r="4" spans="1:9" x14ac:dyDescent="0.4">
      <c r="A4" s="85" t="s">
        <v>3</v>
      </c>
      <c r="B4" s="86"/>
      <c r="C4" s="5" t="s">
        <v>4</v>
      </c>
      <c r="D4" s="3"/>
      <c r="E4" s="3"/>
      <c r="F4" s="3"/>
      <c r="G4" s="3"/>
      <c r="H4" s="3"/>
      <c r="I4" s="4"/>
    </row>
    <row r="5" spans="1:9" x14ac:dyDescent="0.4">
      <c r="A5" s="102" t="s">
        <v>5</v>
      </c>
      <c r="B5" s="103"/>
      <c r="C5" s="3" t="s">
        <v>33</v>
      </c>
      <c r="D5" s="3"/>
      <c r="E5" s="3"/>
      <c r="F5" s="3"/>
      <c r="G5" s="3"/>
      <c r="H5" s="3"/>
      <c r="I5" s="4"/>
    </row>
    <row r="6" spans="1:9" x14ac:dyDescent="0.4">
      <c r="A6" s="102" t="s">
        <v>6</v>
      </c>
      <c r="B6" s="117"/>
      <c r="C6" s="6" t="s">
        <v>21</v>
      </c>
      <c r="D6" s="3"/>
      <c r="E6" s="3"/>
      <c r="F6" s="3"/>
      <c r="G6" s="3"/>
      <c r="H6" s="3"/>
      <c r="I6" s="4"/>
    </row>
    <row r="7" spans="1:9" x14ac:dyDescent="0.4">
      <c r="A7" s="7" t="s">
        <v>7</v>
      </c>
      <c r="B7" s="8"/>
      <c r="C7" s="3" t="s">
        <v>40</v>
      </c>
      <c r="D7" s="3"/>
      <c r="E7" s="3"/>
      <c r="F7" s="3"/>
      <c r="G7" s="3"/>
      <c r="H7" s="3"/>
      <c r="I7" s="4"/>
    </row>
    <row r="8" spans="1:9" x14ac:dyDescent="0.4">
      <c r="A8" s="102" t="s">
        <v>8</v>
      </c>
      <c r="B8" s="117"/>
      <c r="C8" s="103" t="s">
        <v>22</v>
      </c>
      <c r="D8" s="117"/>
      <c r="E8" s="3"/>
      <c r="F8" s="3"/>
      <c r="G8" s="3"/>
      <c r="H8" s="3"/>
      <c r="I8" s="4"/>
    </row>
    <row r="9" spans="1:9" x14ac:dyDescent="0.4">
      <c r="A9" s="102" t="s">
        <v>38</v>
      </c>
      <c r="B9" s="117"/>
      <c r="C9" s="3" t="s">
        <v>39</v>
      </c>
      <c r="D9" s="8"/>
      <c r="E9" s="8"/>
      <c r="F9" s="6"/>
      <c r="G9" s="6"/>
      <c r="H9" s="6"/>
      <c r="I9" s="9"/>
    </row>
    <row r="10" spans="1:9" ht="51" customHeight="1" thickBot="1" x14ac:dyDescent="0.45">
      <c r="A10" s="104" t="s">
        <v>9</v>
      </c>
      <c r="B10" s="105"/>
      <c r="C10" s="3" t="s">
        <v>56</v>
      </c>
      <c r="D10" s="3"/>
      <c r="E10" s="3"/>
      <c r="F10" s="10"/>
      <c r="G10" s="11"/>
      <c r="H10" s="11"/>
      <c r="I10" s="12"/>
    </row>
    <row r="11" spans="1:9" ht="42.75" customHeight="1" thickBot="1" x14ac:dyDescent="0.45">
      <c r="A11" s="106" t="s">
        <v>48</v>
      </c>
      <c r="B11" s="107"/>
      <c r="C11" s="107"/>
      <c r="D11" s="107"/>
      <c r="E11" s="107"/>
      <c r="F11" s="107"/>
      <c r="G11" s="107"/>
      <c r="H11" s="107"/>
      <c r="I11" s="108"/>
    </row>
    <row r="12" spans="1:9" ht="77.25" customHeight="1" thickBot="1" x14ac:dyDescent="0.45">
      <c r="A12" s="13" t="s">
        <v>10</v>
      </c>
      <c r="B12" s="14" t="s">
        <v>11</v>
      </c>
      <c r="C12" s="15" t="s">
        <v>12</v>
      </c>
      <c r="D12" s="16" t="s">
        <v>42</v>
      </c>
      <c r="E12" s="17" t="s">
        <v>13</v>
      </c>
      <c r="F12" s="16" t="s">
        <v>14</v>
      </c>
      <c r="G12" s="16" t="s">
        <v>43</v>
      </c>
      <c r="H12" s="16" t="s">
        <v>15</v>
      </c>
      <c r="I12" s="16" t="s">
        <v>16</v>
      </c>
    </row>
    <row r="13" spans="1:9" x14ac:dyDescent="0.4">
      <c r="A13" s="112"/>
      <c r="B13" s="113"/>
      <c r="C13" s="113"/>
      <c r="D13" s="113"/>
      <c r="E13" s="113"/>
      <c r="F13" s="113"/>
      <c r="G13" s="113"/>
      <c r="H13" s="113"/>
      <c r="I13" s="114"/>
    </row>
    <row r="14" spans="1:9" s="22" customFormat="1" ht="117.6" x14ac:dyDescent="0.4">
      <c r="A14" s="18" t="s">
        <v>23</v>
      </c>
      <c r="B14" s="19" t="s">
        <v>17</v>
      </c>
      <c r="C14" s="19" t="s">
        <v>65</v>
      </c>
      <c r="D14" s="19" t="s">
        <v>49</v>
      </c>
      <c r="E14" s="115" t="s">
        <v>59</v>
      </c>
      <c r="F14" s="115"/>
      <c r="G14" s="115"/>
      <c r="H14" s="115"/>
      <c r="I14" s="116"/>
    </row>
    <row r="15" spans="1:9" ht="165" customHeight="1" x14ac:dyDescent="0.4">
      <c r="A15" s="23">
        <v>1</v>
      </c>
      <c r="B15" s="19" t="s">
        <v>30</v>
      </c>
      <c r="C15" s="19" t="s">
        <v>66</v>
      </c>
      <c r="D15" s="19" t="s">
        <v>80</v>
      </c>
      <c r="E15" s="24">
        <v>5</v>
      </c>
      <c r="F15" s="25">
        <f t="shared" ref="F15:F23" si="0">+E15/E$27*100</f>
        <v>11.363636363636363</v>
      </c>
      <c r="G15" s="26"/>
      <c r="H15" s="20"/>
      <c r="I15" s="27"/>
    </row>
    <row r="16" spans="1:9" ht="151.5" customHeight="1" x14ac:dyDescent="0.4">
      <c r="A16" s="23">
        <v>2</v>
      </c>
      <c r="B16" s="19" t="s">
        <v>60</v>
      </c>
      <c r="C16" s="19" t="s">
        <v>67</v>
      </c>
      <c r="D16" s="19" t="s">
        <v>68</v>
      </c>
      <c r="E16" s="24">
        <v>2</v>
      </c>
      <c r="F16" s="25">
        <f t="shared" si="0"/>
        <v>4.5454545454545459</v>
      </c>
      <c r="G16" s="26"/>
      <c r="H16" s="20"/>
      <c r="I16" s="27"/>
    </row>
    <row r="17" spans="1:9" s="64" customFormat="1" ht="231" customHeight="1" x14ac:dyDescent="0.4">
      <c r="A17" s="23">
        <v>4</v>
      </c>
      <c r="B17" s="19" t="s">
        <v>71</v>
      </c>
      <c r="C17" s="19" t="s">
        <v>72</v>
      </c>
      <c r="D17" s="19" t="s">
        <v>64</v>
      </c>
      <c r="E17" s="60">
        <v>3</v>
      </c>
      <c r="F17" s="61">
        <f t="shared" si="0"/>
        <v>6.8181818181818175</v>
      </c>
      <c r="G17" s="62"/>
      <c r="H17" s="62"/>
      <c r="I17" s="63"/>
    </row>
    <row r="18" spans="1:9" ht="76.5" customHeight="1" x14ac:dyDescent="0.4">
      <c r="A18" s="23">
        <v>5</v>
      </c>
      <c r="B18" s="19" t="s">
        <v>36</v>
      </c>
      <c r="C18" s="19" t="s">
        <v>35</v>
      </c>
      <c r="D18" s="19" t="s">
        <v>44</v>
      </c>
      <c r="E18" s="28">
        <v>3</v>
      </c>
      <c r="F18" s="25">
        <f t="shared" si="0"/>
        <v>6.8181818181818175</v>
      </c>
      <c r="G18" s="29"/>
      <c r="H18" s="29"/>
      <c r="I18" s="30"/>
    </row>
    <row r="19" spans="1:9" ht="123.75" customHeight="1" x14ac:dyDescent="0.4">
      <c r="A19" s="23">
        <v>6</v>
      </c>
      <c r="B19" s="19" t="s">
        <v>47</v>
      </c>
      <c r="C19" s="19" t="s">
        <v>37</v>
      </c>
      <c r="D19" s="19" t="s">
        <v>41</v>
      </c>
      <c r="E19" s="28">
        <v>3</v>
      </c>
      <c r="F19" s="25">
        <f t="shared" si="0"/>
        <v>6.8181818181818175</v>
      </c>
      <c r="G19" s="29"/>
      <c r="H19" s="29"/>
      <c r="I19" s="30"/>
    </row>
    <row r="20" spans="1:9" ht="61.5" customHeight="1" x14ac:dyDescent="0.4">
      <c r="A20" s="19">
        <v>7</v>
      </c>
      <c r="B20" s="19" t="s">
        <v>76</v>
      </c>
      <c r="C20" s="20" t="s">
        <v>77</v>
      </c>
      <c r="D20" s="19" t="s">
        <v>46</v>
      </c>
      <c r="E20" s="28">
        <v>3</v>
      </c>
      <c r="F20" s="25">
        <f t="shared" si="0"/>
        <v>6.8181818181818175</v>
      </c>
      <c r="G20" s="28"/>
      <c r="H20" s="28"/>
      <c r="I20" s="31"/>
    </row>
    <row r="21" spans="1:9" ht="58.95" customHeight="1" x14ac:dyDescent="0.4">
      <c r="A21" s="118">
        <v>8</v>
      </c>
      <c r="B21" s="68" t="s">
        <v>88</v>
      </c>
      <c r="C21" s="68" t="s">
        <v>87</v>
      </c>
      <c r="D21" s="32" t="s">
        <v>78</v>
      </c>
      <c r="E21" s="29">
        <v>5</v>
      </c>
      <c r="F21" s="25">
        <f t="shared" si="0"/>
        <v>11.363636363636363</v>
      </c>
      <c r="G21" s="28"/>
      <c r="H21" s="28"/>
      <c r="I21" s="31"/>
    </row>
    <row r="22" spans="1:9" ht="58.95" customHeight="1" x14ac:dyDescent="0.4">
      <c r="A22" s="118"/>
      <c r="B22" s="69"/>
      <c r="C22" s="69"/>
      <c r="D22" s="32" t="s">
        <v>52</v>
      </c>
      <c r="E22" s="19">
        <v>5</v>
      </c>
      <c r="F22" s="25">
        <f t="shared" si="0"/>
        <v>11.363636363636363</v>
      </c>
      <c r="G22" s="28"/>
      <c r="H22" s="28"/>
      <c r="I22" s="31"/>
    </row>
    <row r="23" spans="1:9" ht="58.95" customHeight="1" x14ac:dyDescent="0.4">
      <c r="A23" s="118"/>
      <c r="B23" s="69"/>
      <c r="C23" s="70"/>
      <c r="D23" s="21" t="s">
        <v>79</v>
      </c>
      <c r="E23" s="19">
        <v>5</v>
      </c>
      <c r="F23" s="25">
        <f t="shared" si="0"/>
        <v>11.363636363636363</v>
      </c>
      <c r="G23" s="28"/>
      <c r="H23" s="28"/>
      <c r="I23" s="31"/>
    </row>
    <row r="24" spans="1:9" ht="58.95" customHeight="1" x14ac:dyDescent="0.4">
      <c r="A24" s="119"/>
      <c r="B24" s="70"/>
      <c r="C24" s="55" t="s">
        <v>69</v>
      </c>
      <c r="D24" s="32" t="s">
        <v>70</v>
      </c>
      <c r="E24" s="56">
        <v>3</v>
      </c>
      <c r="F24" s="25">
        <f>+E24/E27*100</f>
        <v>6.8181818181818175</v>
      </c>
      <c r="G24" s="28"/>
      <c r="H24" s="28"/>
      <c r="I24" s="31"/>
    </row>
    <row r="25" spans="1:9" ht="130.5" customHeight="1" x14ac:dyDescent="0.4">
      <c r="A25" s="33">
        <v>9</v>
      </c>
      <c r="B25" s="36" t="s">
        <v>53</v>
      </c>
      <c r="C25" s="26" t="s">
        <v>54</v>
      </c>
      <c r="D25" s="37" t="s">
        <v>55</v>
      </c>
      <c r="E25" s="21">
        <v>5</v>
      </c>
      <c r="F25" s="35">
        <f>+E25/E$27*100</f>
        <v>11.363636363636363</v>
      </c>
      <c r="G25" s="34"/>
      <c r="H25" s="28"/>
      <c r="I25" s="31"/>
    </row>
    <row r="26" spans="1:9" ht="130.5" customHeight="1" x14ac:dyDescent="0.4">
      <c r="A26" s="57">
        <v>10</v>
      </c>
      <c r="B26" s="36" t="s">
        <v>75</v>
      </c>
      <c r="C26" s="36" t="s">
        <v>73</v>
      </c>
      <c r="D26" s="36" t="s">
        <v>74</v>
      </c>
      <c r="E26" s="58">
        <v>2</v>
      </c>
      <c r="F26" s="35">
        <f>+E26/E27*100</f>
        <v>4.5454545454545459</v>
      </c>
      <c r="G26" s="34"/>
      <c r="H26" s="28"/>
      <c r="I26" s="31"/>
    </row>
    <row r="27" spans="1:9" ht="58.5" customHeight="1" x14ac:dyDescent="0.4">
      <c r="A27" s="109" t="s">
        <v>18</v>
      </c>
      <c r="B27" s="110"/>
      <c r="C27" s="110"/>
      <c r="D27" s="111"/>
      <c r="E27" s="38">
        <f>SUM(E15:E26)</f>
        <v>44</v>
      </c>
      <c r="F27" s="20"/>
      <c r="G27" s="34"/>
      <c r="H27" s="19"/>
      <c r="I27" s="39"/>
    </row>
    <row r="28" spans="1:9" ht="34.5" customHeight="1" x14ac:dyDescent="0.4">
      <c r="A28" s="77" t="s">
        <v>19</v>
      </c>
      <c r="B28" s="78"/>
      <c r="C28" s="78"/>
      <c r="D28" s="78"/>
      <c r="E28" s="40"/>
      <c r="F28" s="41">
        <f>SUM(F15:F27)</f>
        <v>99.999999999999986</v>
      </c>
      <c r="G28" s="28"/>
      <c r="H28" s="41"/>
      <c r="I28" s="42"/>
    </row>
    <row r="29" spans="1:9" ht="33.75" customHeight="1" thickBot="1" x14ac:dyDescent="0.45">
      <c r="A29" s="82" t="s">
        <v>24</v>
      </c>
      <c r="B29" s="83"/>
      <c r="C29" s="83"/>
      <c r="D29" s="83"/>
      <c r="E29" s="83"/>
      <c r="F29" s="83"/>
      <c r="G29" s="83"/>
      <c r="H29" s="83"/>
      <c r="I29" s="84"/>
    </row>
    <row r="30" spans="1:9" ht="26.25" customHeight="1" thickBot="1" x14ac:dyDescent="0.45">
      <c r="A30" s="99" t="s">
        <v>20</v>
      </c>
      <c r="B30" s="100"/>
      <c r="C30" s="100"/>
      <c r="D30" s="100"/>
      <c r="E30" s="100"/>
      <c r="F30" s="100"/>
      <c r="G30" s="100"/>
      <c r="H30" s="100"/>
      <c r="I30" s="101"/>
    </row>
    <row r="31" spans="1:9" ht="71.25" customHeight="1" thickBot="1" x14ac:dyDescent="0.45">
      <c r="A31" s="74" t="s">
        <v>45</v>
      </c>
      <c r="B31" s="75"/>
      <c r="C31" s="75"/>
      <c r="D31" s="75"/>
      <c r="E31" s="75"/>
      <c r="F31" s="75"/>
      <c r="G31" s="75"/>
      <c r="H31" s="75"/>
      <c r="I31" s="76"/>
    </row>
    <row r="32" spans="1:9" ht="65.25" customHeight="1" thickBot="1" x14ac:dyDescent="0.45">
      <c r="A32" s="13" t="s">
        <v>10</v>
      </c>
      <c r="B32" s="16" t="s">
        <v>11</v>
      </c>
      <c r="C32" s="15" t="s">
        <v>12</v>
      </c>
      <c r="D32" s="16" t="s">
        <v>42</v>
      </c>
      <c r="E32" s="17" t="s">
        <v>13</v>
      </c>
      <c r="F32" s="16" t="s">
        <v>14</v>
      </c>
      <c r="G32" s="16" t="s">
        <v>43</v>
      </c>
      <c r="H32" s="16" t="s">
        <v>15</v>
      </c>
      <c r="I32" s="16" t="s">
        <v>16</v>
      </c>
    </row>
    <row r="33" spans="1:9" ht="137.25" customHeight="1" x14ac:dyDescent="0.4">
      <c r="A33" s="54">
        <v>1</v>
      </c>
      <c r="B33" s="19" t="s">
        <v>60</v>
      </c>
      <c r="C33" s="19" t="s">
        <v>67</v>
      </c>
      <c r="D33" s="19" t="s">
        <v>68</v>
      </c>
      <c r="E33" s="43">
        <v>2</v>
      </c>
      <c r="F33" s="44">
        <f>+E33/E$40*2</f>
        <v>0.15384615384615385</v>
      </c>
      <c r="G33" s="45"/>
      <c r="H33" s="45"/>
      <c r="I33" s="46"/>
    </row>
    <row r="34" spans="1:9" ht="69" customHeight="1" x14ac:dyDescent="0.4">
      <c r="A34" s="59" t="s">
        <v>61</v>
      </c>
      <c r="B34" s="19" t="s">
        <v>76</v>
      </c>
      <c r="C34" s="20" t="s">
        <v>77</v>
      </c>
      <c r="D34" s="19" t="s">
        <v>46</v>
      </c>
      <c r="E34" s="28">
        <v>3</v>
      </c>
      <c r="F34" s="47">
        <f>+E34/E$40*2</f>
        <v>0.23076923076923078</v>
      </c>
      <c r="G34" s="36"/>
      <c r="H34" s="21"/>
      <c r="I34" s="49"/>
    </row>
    <row r="35" spans="1:9" ht="105" customHeight="1" x14ac:dyDescent="0.4">
      <c r="A35" s="54" t="s">
        <v>62</v>
      </c>
      <c r="B35" s="19" t="s">
        <v>47</v>
      </c>
      <c r="C35" s="19" t="s">
        <v>37</v>
      </c>
      <c r="D35" s="19" t="s">
        <v>41</v>
      </c>
      <c r="E35" s="28">
        <v>3</v>
      </c>
      <c r="F35" s="47">
        <f>+E35/E$40*2</f>
        <v>0.23076923076923078</v>
      </c>
      <c r="G35" s="36"/>
      <c r="H35" s="50"/>
      <c r="I35" s="48"/>
    </row>
    <row r="36" spans="1:9" ht="105" customHeight="1" x14ac:dyDescent="0.4">
      <c r="A36" s="71" t="s">
        <v>63</v>
      </c>
      <c r="B36" s="68" t="s">
        <v>88</v>
      </c>
      <c r="C36" s="68" t="s">
        <v>89</v>
      </c>
      <c r="D36" s="32" t="s">
        <v>78</v>
      </c>
      <c r="E36" s="28">
        <v>5</v>
      </c>
      <c r="F36" s="47">
        <f>+E36/E40*2</f>
        <v>0.38461538461538464</v>
      </c>
      <c r="G36" s="36"/>
      <c r="H36" s="50"/>
      <c r="I36" s="48"/>
    </row>
    <row r="37" spans="1:9" ht="61.5" customHeight="1" x14ac:dyDescent="0.4">
      <c r="A37" s="72"/>
      <c r="B37" s="69"/>
      <c r="C37" s="69"/>
      <c r="D37" s="32" t="s">
        <v>52</v>
      </c>
      <c r="E37" s="28">
        <v>5</v>
      </c>
      <c r="F37" s="47">
        <f>+E37/E40*2</f>
        <v>0.38461538461538464</v>
      </c>
      <c r="G37" s="36"/>
      <c r="H37" s="50"/>
      <c r="I37" s="48"/>
    </row>
    <row r="38" spans="1:9" ht="88.5" customHeight="1" x14ac:dyDescent="0.4">
      <c r="A38" s="72"/>
      <c r="B38" s="69"/>
      <c r="C38" s="70"/>
      <c r="D38" s="21" t="s">
        <v>79</v>
      </c>
      <c r="E38" s="19">
        <v>5</v>
      </c>
      <c r="F38" s="47">
        <f>+E38/E40*2</f>
        <v>0.38461538461538464</v>
      </c>
      <c r="G38" s="36"/>
      <c r="H38" s="50"/>
      <c r="I38" s="48"/>
    </row>
    <row r="39" spans="1:9" ht="88.5" customHeight="1" x14ac:dyDescent="0.4">
      <c r="A39" s="73"/>
      <c r="B39" s="70"/>
      <c r="C39" s="55" t="s">
        <v>69</v>
      </c>
      <c r="D39" s="55" t="s">
        <v>70</v>
      </c>
      <c r="E39" s="56">
        <v>3</v>
      </c>
      <c r="F39" s="47">
        <f>+E39/E$40*2</f>
        <v>0.23076923076923078</v>
      </c>
      <c r="G39" s="36"/>
      <c r="H39" s="50"/>
      <c r="I39" s="48"/>
    </row>
    <row r="40" spans="1:9" ht="50.25" customHeight="1" x14ac:dyDescent="0.4">
      <c r="A40" s="77" t="s">
        <v>25</v>
      </c>
      <c r="B40" s="78"/>
      <c r="C40" s="78"/>
      <c r="D40" s="78"/>
      <c r="E40" s="41">
        <f>SUM(E33:E39)</f>
        <v>26</v>
      </c>
      <c r="F40" s="51"/>
      <c r="G40" s="51"/>
      <c r="H40" s="51"/>
      <c r="I40" s="52"/>
    </row>
    <row r="41" spans="1:9" ht="43.5" customHeight="1" x14ac:dyDescent="0.4">
      <c r="A41" s="77" t="s">
        <v>26</v>
      </c>
      <c r="B41" s="78"/>
      <c r="C41" s="78"/>
      <c r="D41" s="78"/>
      <c r="E41" s="78"/>
      <c r="F41" s="41">
        <f>SUM(F33:F40)</f>
        <v>2</v>
      </c>
      <c r="G41" s="79"/>
      <c r="H41" s="79"/>
      <c r="I41" s="80"/>
    </row>
    <row r="42" spans="1:9" ht="71.25" customHeight="1" thickBot="1" x14ac:dyDescent="0.45">
      <c r="A42" s="81" t="s">
        <v>50</v>
      </c>
      <c r="B42" s="81"/>
      <c r="C42" s="81"/>
      <c r="D42" s="81" t="s">
        <v>51</v>
      </c>
      <c r="E42" s="81"/>
      <c r="F42" s="81"/>
      <c r="G42" s="81"/>
      <c r="H42" s="81"/>
      <c r="I42" s="81"/>
    </row>
    <row r="43" spans="1:9" ht="67.5" customHeight="1" thickBot="1" x14ac:dyDescent="0.45">
      <c r="A43" s="65" t="s">
        <v>81</v>
      </c>
      <c r="B43" s="66"/>
      <c r="C43" s="66"/>
      <c r="D43" s="66"/>
      <c r="E43" s="66"/>
      <c r="F43" s="66"/>
      <c r="G43" s="66"/>
      <c r="H43" s="66"/>
      <c r="I43" s="67"/>
    </row>
    <row r="44" spans="1:9" ht="67.5" customHeight="1" thickBot="1" x14ac:dyDescent="0.45">
      <c r="A44" s="65" t="s">
        <v>27</v>
      </c>
      <c r="B44" s="66"/>
      <c r="C44" s="66"/>
      <c r="D44" s="66"/>
      <c r="E44" s="66"/>
      <c r="F44" s="66"/>
      <c r="G44" s="66"/>
      <c r="H44" s="66"/>
      <c r="I44" s="67"/>
    </row>
    <row r="45" spans="1:9" ht="67.5" customHeight="1" thickBot="1" x14ac:dyDescent="0.45">
      <c r="A45" s="65" t="s">
        <v>82</v>
      </c>
      <c r="B45" s="66"/>
      <c r="C45" s="66"/>
      <c r="D45" s="66"/>
      <c r="E45" s="66"/>
      <c r="F45" s="66"/>
      <c r="G45" s="66"/>
      <c r="H45" s="66"/>
      <c r="I45" s="67"/>
    </row>
    <row r="46" spans="1:9" ht="67.5" customHeight="1" thickBot="1" x14ac:dyDescent="0.45">
      <c r="A46" s="65" t="s">
        <v>28</v>
      </c>
      <c r="B46" s="66"/>
      <c r="C46" s="66"/>
      <c r="D46" s="66"/>
      <c r="E46" s="66"/>
      <c r="F46" s="66"/>
      <c r="G46" s="66"/>
      <c r="H46" s="66"/>
      <c r="I46" s="67"/>
    </row>
    <row r="47" spans="1:9" ht="67.5" customHeight="1" thickBot="1" x14ac:dyDescent="0.45">
      <c r="A47" s="65" t="s">
        <v>29</v>
      </c>
      <c r="B47" s="66"/>
      <c r="C47" s="66"/>
      <c r="D47" s="66"/>
      <c r="E47" s="66"/>
      <c r="F47" s="66"/>
      <c r="G47" s="66"/>
      <c r="H47" s="66"/>
      <c r="I47" s="67"/>
    </row>
    <row r="48" spans="1:9" ht="67.5" customHeight="1" thickBot="1" x14ac:dyDescent="0.45">
      <c r="A48" s="65" t="s">
        <v>83</v>
      </c>
      <c r="B48" s="66"/>
      <c r="C48" s="66"/>
      <c r="D48" s="66"/>
      <c r="E48" s="66"/>
      <c r="F48" s="66"/>
      <c r="G48" s="66"/>
      <c r="H48" s="66"/>
      <c r="I48" s="67"/>
    </row>
    <row r="49" spans="1:9" ht="67.5" customHeight="1" thickBot="1" x14ac:dyDescent="0.45">
      <c r="A49" s="65" t="s">
        <v>84</v>
      </c>
      <c r="B49" s="66"/>
      <c r="C49" s="66"/>
      <c r="D49" s="66"/>
      <c r="E49" s="66"/>
      <c r="F49" s="66"/>
      <c r="G49" s="66"/>
      <c r="H49" s="66"/>
      <c r="I49" s="67"/>
    </row>
    <row r="50" spans="1:9" ht="67.5" customHeight="1" thickBot="1" x14ac:dyDescent="0.45">
      <c r="A50" s="65" t="s">
        <v>31</v>
      </c>
      <c r="B50" s="66"/>
      <c r="C50" s="66"/>
      <c r="D50" s="66"/>
      <c r="E50" s="66"/>
      <c r="F50" s="66"/>
      <c r="G50" s="66"/>
      <c r="H50" s="66"/>
      <c r="I50" s="67"/>
    </row>
    <row r="51" spans="1:9" ht="67.5" customHeight="1" thickBot="1" x14ac:dyDescent="0.45">
      <c r="A51" s="65" t="s">
        <v>85</v>
      </c>
      <c r="B51" s="66"/>
      <c r="C51" s="66"/>
      <c r="D51" s="66"/>
      <c r="E51" s="66"/>
      <c r="F51" s="66"/>
      <c r="G51" s="66"/>
      <c r="H51" s="66"/>
      <c r="I51" s="67"/>
    </row>
    <row r="52" spans="1:9" ht="67.5" customHeight="1" x14ac:dyDescent="0.4">
      <c r="A52" s="65" t="s">
        <v>86</v>
      </c>
      <c r="B52" s="66"/>
      <c r="C52" s="66"/>
      <c r="D52" s="66"/>
      <c r="E52" s="66"/>
      <c r="F52" s="66"/>
      <c r="G52" s="66"/>
      <c r="H52" s="66"/>
      <c r="I52" s="67"/>
    </row>
  </sheetData>
  <mergeCells count="42">
    <mergeCell ref="A52:I52"/>
    <mergeCell ref="A5:B5"/>
    <mergeCell ref="A10:B10"/>
    <mergeCell ref="A11:I11"/>
    <mergeCell ref="A28:D28"/>
    <mergeCell ref="A27:D27"/>
    <mergeCell ref="A13:I13"/>
    <mergeCell ref="E14:I14"/>
    <mergeCell ref="A6:B6"/>
    <mergeCell ref="A8:B8"/>
    <mergeCell ref="C8:D8"/>
    <mergeCell ref="A51:I51"/>
    <mergeCell ref="A9:B9"/>
    <mergeCell ref="A21:A24"/>
    <mergeCell ref="B21:B24"/>
    <mergeCell ref="A48:I48"/>
    <mergeCell ref="C21:C23"/>
    <mergeCell ref="A29:I29"/>
    <mergeCell ref="A4:B4"/>
    <mergeCell ref="A1:I1"/>
    <mergeCell ref="C2:E2"/>
    <mergeCell ref="F2:G2"/>
    <mergeCell ref="H2:I2"/>
    <mergeCell ref="A3:B3"/>
    <mergeCell ref="C3:D3"/>
    <mergeCell ref="A30:I30"/>
    <mergeCell ref="A49:I49"/>
    <mergeCell ref="B36:B39"/>
    <mergeCell ref="A36:A39"/>
    <mergeCell ref="A50:I50"/>
    <mergeCell ref="A31:I31"/>
    <mergeCell ref="A40:D40"/>
    <mergeCell ref="A43:I43"/>
    <mergeCell ref="A44:I44"/>
    <mergeCell ref="A45:I45"/>
    <mergeCell ref="A46:I46"/>
    <mergeCell ref="A47:I47"/>
    <mergeCell ref="A41:E41"/>
    <mergeCell ref="G41:I41"/>
    <mergeCell ref="A42:C42"/>
    <mergeCell ref="D42:I42"/>
    <mergeCell ref="C36:C38"/>
  </mergeCells>
  <printOptions horizontalCentered="1"/>
  <pageMargins left="0.23622047244094491" right="0.23622047244094491" top="0.27559055118110237" bottom="0.39370078740157483" header="0.23622047244094491" footer="0.15748031496062992"/>
  <pageSetup paperSize="9" scale="32" fitToHeight="0" orientation="landscape" r:id="rId1"/>
  <headerFooter>
    <oddFooter>&amp;C&amp;20Pagina &amp;P di &amp;N</oddFooter>
  </headerFooter>
  <rowBreaks count="3" manualBreakCount="3">
    <brk id="18" max="8" man="1"/>
    <brk id="30" max="8" man="1"/>
    <brk id="42"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CROCE</vt:lpstr>
      <vt:lpstr>CROCE!Area_stampa</vt:lpstr>
      <vt:lpstr>CROCE!Titoli_stampa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2023-08-02T09:19:34Z</cp:lastPrinted>
  <dcterms:created xsi:type="dcterms:W3CDTF">2016-05-11T08:58:59Z</dcterms:created>
  <dcterms:modified xsi:type="dcterms:W3CDTF">2025-08-26T09:11:36Z</dcterms:modified>
</cp:coreProperties>
</file>